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externalReferences>
    <externalReference r:id="rId2"/>
  </externalReferences>
  <definedNames>
    <definedName name="Кромка">'[1]Материал 1'!$A$55:$A$57</definedName>
    <definedName name="Материал">'[1]Материал 1'!$A$58:$E$58</definedName>
  </definedNames>
  <calcPr calcId="152511"/>
</workbook>
</file>

<file path=xl/calcChain.xml><?xml version="1.0" encoding="utf-8"?>
<calcChain xmlns="http://schemas.openxmlformats.org/spreadsheetml/2006/main">
  <c r="M7" i="1" l="1"/>
  <c r="K48" i="1" a="1"/>
  <c r="K48" i="1" s="1"/>
  <c r="N46" i="1"/>
  <c r="M46" i="1"/>
  <c r="N45" i="1"/>
  <c r="M45" i="1"/>
  <c r="N44" i="1"/>
  <c r="M44" i="1"/>
  <c r="N43" i="1"/>
  <c r="M43" i="1"/>
  <c r="N42" i="1"/>
  <c r="M42" i="1"/>
  <c r="N41" i="1"/>
  <c r="M41" i="1"/>
  <c r="N40" i="1"/>
  <c r="M40" i="1"/>
  <c r="N39" i="1"/>
  <c r="M39" i="1"/>
  <c r="N38" i="1"/>
  <c r="M38" i="1"/>
  <c r="N37" i="1"/>
  <c r="M37" i="1"/>
  <c r="N36" i="1"/>
  <c r="M36" i="1"/>
  <c r="N35" i="1"/>
  <c r="M35" i="1"/>
  <c r="N34" i="1"/>
  <c r="M34" i="1"/>
  <c r="N33" i="1"/>
  <c r="M33" i="1"/>
  <c r="N32" i="1"/>
  <c r="M32" i="1"/>
  <c r="N31" i="1"/>
  <c r="M31" i="1"/>
  <c r="N30" i="1"/>
  <c r="M30" i="1"/>
  <c r="N29" i="1"/>
  <c r="M29" i="1"/>
  <c r="N28" i="1"/>
  <c r="M28" i="1"/>
  <c r="N27" i="1"/>
  <c r="M27" i="1"/>
  <c r="N26" i="1"/>
  <c r="M26" i="1"/>
  <c r="N25" i="1"/>
  <c r="M25" i="1"/>
  <c r="N24" i="1"/>
  <c r="M24" i="1"/>
  <c r="N23" i="1"/>
  <c r="M23" i="1"/>
  <c r="N22" i="1"/>
  <c r="M22" i="1"/>
  <c r="N21" i="1"/>
  <c r="M21" i="1"/>
  <c r="N20" i="1"/>
  <c r="M20" i="1"/>
  <c r="N19" i="1"/>
  <c r="M19" i="1"/>
  <c r="N18" i="1"/>
  <c r="M18" i="1"/>
  <c r="N17" i="1"/>
  <c r="M17" i="1"/>
  <c r="N16" i="1"/>
  <c r="M16" i="1"/>
  <c r="N15" i="1"/>
  <c r="M15" i="1"/>
  <c r="N14" i="1"/>
  <c r="M14" i="1"/>
  <c r="N13" i="1"/>
  <c r="M13" i="1"/>
  <c r="N12" i="1"/>
  <c r="M12" i="1"/>
  <c r="N11" i="1"/>
  <c r="M11" i="1"/>
  <c r="N10" i="1"/>
  <c r="M10" i="1"/>
  <c r="N9" i="1"/>
  <c r="M9" i="1"/>
  <c r="N8" i="1"/>
  <c r="M8" i="1"/>
  <c r="N7" i="1"/>
  <c r="D49" i="1" l="1"/>
  <c r="K49" i="1" s="1"/>
  <c r="D50" i="1"/>
  <c r="K50" i="1" s="1"/>
</calcChain>
</file>

<file path=xl/comments1.xml><?xml version="1.0" encoding="utf-8"?>
<comments xmlns="http://schemas.openxmlformats.org/spreadsheetml/2006/main">
  <authors>
    <author>Автор</author>
  </authors>
  <commentList>
    <comment ref="C3" authorId="0" shapeId="0">
      <text>
        <r>
          <rPr>
            <b/>
            <sz val="9"/>
            <color rgb="FF000000"/>
            <rFont val="Tahoma"/>
            <family val="2"/>
            <charset val="204"/>
          </rPr>
          <t>Выберите из списка</t>
        </r>
      </text>
    </comment>
    <comment ref="I3" authorId="0" shapeId="0">
      <text>
        <r>
          <rPr>
            <b/>
            <sz val="9"/>
            <color rgb="FF000000"/>
            <rFont val="Tahoma"/>
            <family val="2"/>
            <charset val="204"/>
          </rPr>
          <t>Выберите из списка</t>
        </r>
      </text>
    </comment>
    <comment ref="L3" authorId="0" shapeId="0">
      <text>
        <r>
          <rPr>
            <b/>
            <sz val="9"/>
            <color rgb="FF000000"/>
            <rFont val="Tahoma"/>
            <family val="2"/>
            <charset val="204"/>
          </rPr>
          <t>Напишите желаемый цвет (декор)</t>
        </r>
      </text>
    </comment>
  </commentList>
</comments>
</file>

<file path=xl/sharedStrings.xml><?xml version="1.0" encoding="utf-8"?>
<sst xmlns="http://schemas.openxmlformats.org/spreadsheetml/2006/main" count="33" uniqueCount="29">
  <si>
    <t>Детали заказа (Материал 1):</t>
  </si>
  <si>
    <r>
      <rPr>
        <b/>
        <sz val="12"/>
        <color rgb="FF000000"/>
        <rFont val="Calibri"/>
        <family val="2"/>
        <charset val="204"/>
      </rPr>
      <t>Материал:</t>
    </r>
    <r>
      <rPr>
        <b/>
        <sz val="12"/>
        <color rgb="FFFF0000"/>
        <rFont val="Calibri"/>
        <family val="2"/>
        <charset val="204"/>
      </rPr>
      <t>*</t>
    </r>
  </si>
  <si>
    <r>
      <rPr>
        <b/>
        <sz val="12"/>
        <color rgb="FF000000"/>
        <rFont val="Calibri"/>
        <family val="2"/>
        <charset val="204"/>
      </rPr>
      <t>Толщина плиты:</t>
    </r>
    <r>
      <rPr>
        <b/>
        <sz val="12"/>
        <color rgb="FFFF0000"/>
        <rFont val="Calibri"/>
        <family val="2"/>
        <charset val="204"/>
      </rPr>
      <t>*</t>
    </r>
  </si>
  <si>
    <t>мм</t>
  </si>
  <si>
    <r>
      <rPr>
        <b/>
        <sz val="12"/>
        <color rgb="FF000000"/>
        <rFont val="Calibri"/>
        <family val="2"/>
        <charset val="204"/>
      </rPr>
      <t>Декор:</t>
    </r>
    <r>
      <rPr>
        <b/>
        <sz val="12"/>
        <color rgb="FFFF0000"/>
        <rFont val="Calibri"/>
        <family val="2"/>
        <charset val="204"/>
      </rPr>
      <t>*</t>
    </r>
  </si>
  <si>
    <t>№ поз.</t>
  </si>
  <si>
    <t>Конечные размеры детали, включая кромку, если имеется</t>
  </si>
  <si>
    <t>Кол-во</t>
  </si>
  <si>
    <t>Наличие у детали радиусов</t>
  </si>
  <si>
    <t>Кромка</t>
  </si>
  <si>
    <t>Учитывать направление текстуры</t>
  </si>
  <si>
    <t>Примечания</t>
  </si>
  <si>
    <t>Длина, мм</t>
  </si>
  <si>
    <t>Ширина, мм</t>
  </si>
  <si>
    <t>Длина 1</t>
  </si>
  <si>
    <t>Длина 2</t>
  </si>
  <si>
    <t>Ширина 1</t>
  </si>
  <si>
    <t>Ширина 2</t>
  </si>
  <si>
    <t>кромка 0,4</t>
  </si>
  <si>
    <t>кромка 2,0</t>
  </si>
  <si>
    <t>Периметр распила:</t>
  </si>
  <si>
    <t>м</t>
  </si>
  <si>
    <t>Кол-во кромки 0,4мм:</t>
  </si>
  <si>
    <t>Общий расход кромки 0,4мм:</t>
  </si>
  <si>
    <t>Кол-во кромки 2,0мм:</t>
  </si>
  <si>
    <t>Общий расход кромки 2,0мм:</t>
  </si>
  <si>
    <t>нет</t>
  </si>
  <si>
    <t>ЛДСП</t>
  </si>
  <si>
    <t>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</si>
</sst>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8" x14ac:knownFonts="1">
    <font>
      <sz val="11"/>
      <color theme="1"/>
      <name val="Calibri"/>
      <family val="2"/>
      <scheme val="minor"/>
    </font>
    <font>
      <b/>
      <sz val="14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b/>
      <sz val="12"/>
      <color rgb="FFFF0000"/>
      <name val="Calibri"/>
      <family val="2"/>
      <charset val="204"/>
    </font>
    <font>
      <b/>
      <sz val="11"/>
      <color rgb="FF000000"/>
      <name val="Calibri"/>
      <family val="2"/>
      <charset val="204"/>
    </font>
    <font>
      <sz val="10"/>
      <color rgb="FF000000"/>
      <name val="Calibri"/>
      <family val="2"/>
      <charset val="204"/>
    </font>
    <font>
      <b/>
      <sz val="8"/>
      <color rgb="FF000000"/>
      <name val="Calibri"/>
      <family val="2"/>
      <charset val="204"/>
    </font>
    <font>
      <b/>
      <sz val="9"/>
      <color rgb="FF000000"/>
      <name val="Tahoma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F99"/>
        <bgColor rgb="FFF2F2F2"/>
      </patternFill>
    </fill>
    <fill>
      <patternFill patternType="solid">
        <fgColor rgb="FFC3D69B"/>
        <bgColor rgb="FFBFBFBF"/>
      </patternFill>
    </fill>
    <fill>
      <patternFill patternType="solid">
        <fgColor rgb="FFF2F2F2"/>
        <bgColor rgb="FFFFFFFF"/>
      </patternFill>
    </fill>
    <fill>
      <patternFill patternType="solid">
        <fgColor rgb="FFD9D9D9"/>
        <bgColor rgb="FFC3D69B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0" fillId="0" borderId="0" xfId="0" applyFont="1" applyBorder="1" applyAlignment="1" applyProtection="1">
      <alignment horizontal="center"/>
      <protection locked="0"/>
    </xf>
    <xf numFmtId="0" fontId="2" fillId="0" borderId="0" xfId="0" applyFont="1" applyAlignment="1">
      <alignment horizontal="right"/>
    </xf>
    <xf numFmtId="0" fontId="0" fillId="2" borderId="1" xfId="0" applyFont="1" applyFill="1" applyBorder="1" applyAlignment="1" applyProtection="1">
      <alignment horizontal="center"/>
      <protection locked="0"/>
    </xf>
    <xf numFmtId="0" fontId="0" fillId="0" borderId="0" xfId="0" applyFont="1" applyAlignment="1">
      <alignment horizontal="left"/>
    </xf>
    <xf numFmtId="0" fontId="0" fillId="0" borderId="0" xfId="0" applyAlignment="1">
      <alignment horizontal="center"/>
    </xf>
    <xf numFmtId="0" fontId="4" fillId="0" borderId="0" xfId="0" applyFont="1" applyAlignment="1">
      <alignment vertical="center"/>
    </xf>
    <xf numFmtId="0" fontId="4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4" fillId="0" borderId="0" xfId="0" applyFont="1"/>
    <xf numFmtId="0" fontId="0" fillId="4" borderId="1" xfId="0" applyFill="1" applyBorder="1" applyAlignment="1" applyProtection="1">
      <alignment horizontal="center"/>
      <protection locked="0"/>
    </xf>
    <xf numFmtId="0" fontId="0" fillId="4" borderId="1" xfId="0" applyFill="1" applyBorder="1" applyProtection="1">
      <protection locked="0"/>
    </xf>
    <xf numFmtId="0" fontId="0" fillId="4" borderId="2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0" fontId="0" fillId="5" borderId="1" xfId="0" applyFill="1" applyBorder="1" applyAlignment="1" applyProtection="1">
      <alignment horizontal="center"/>
      <protection locked="0"/>
    </xf>
    <xf numFmtId="0" fontId="0" fillId="5" borderId="1" xfId="0" applyFill="1" applyBorder="1" applyProtection="1">
      <protection locked="0"/>
    </xf>
    <xf numFmtId="0" fontId="0" fillId="5" borderId="2" xfId="0" applyFill="1" applyBorder="1" applyProtection="1">
      <protection locked="0"/>
    </xf>
    <xf numFmtId="0" fontId="0" fillId="5" borderId="1" xfId="0" applyFill="1" applyBorder="1" applyAlignment="1" applyProtection="1">
      <alignment wrapText="1"/>
      <protection locked="0"/>
    </xf>
    <xf numFmtId="0" fontId="2" fillId="0" borderId="0" xfId="0" applyFont="1" applyAlignment="1"/>
    <xf numFmtId="0" fontId="2" fillId="0" borderId="0" xfId="0" applyFont="1"/>
    <xf numFmtId="164" fontId="0" fillId="0" borderId="0" xfId="0" applyNumberFormat="1"/>
    <xf numFmtId="0" fontId="4" fillId="0" borderId="0" xfId="0" applyFont="1" applyAlignment="1">
      <alignment horizontal="right"/>
    </xf>
    <xf numFmtId="0" fontId="4" fillId="0" borderId="0" xfId="0" applyFont="1" applyBorder="1" applyAlignment="1">
      <alignment horizontal="right" wrapText="1"/>
    </xf>
    <xf numFmtId="0" fontId="4" fillId="0" borderId="0" xfId="0" applyFont="1" applyBorder="1" applyAlignment="1">
      <alignment horizontal="center" wrapText="1"/>
    </xf>
    <xf numFmtId="0" fontId="0" fillId="2" borderId="3" xfId="0" applyFill="1" applyBorder="1" applyAlignment="1" applyProtection="1">
      <alignment horizontal="center"/>
      <protection locked="0"/>
    </xf>
    <xf numFmtId="0" fontId="0" fillId="2" borderId="0" xfId="0" applyFill="1" applyBorder="1" applyAlignment="1" applyProtection="1">
      <alignment horizontal="center"/>
      <protection locked="0"/>
    </xf>
    <xf numFmtId="0" fontId="1" fillId="0" borderId="0" xfId="0" applyFont="1" applyBorder="1" applyAlignment="1">
      <alignment horizontal="center"/>
    </xf>
    <xf numFmtId="0" fontId="0" fillId="2" borderId="1" xfId="0" applyFont="1" applyFill="1" applyBorder="1" applyAlignment="1" applyProtection="1">
      <alignment horizontal="left"/>
      <protection locked="0"/>
    </xf>
    <xf numFmtId="0" fontId="4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14</xdr:col>
      <xdr:colOff>0</xdr:colOff>
      <xdr:row>48</xdr:row>
      <xdr:rowOff>28080</xdr:rowOff>
    </xdr:to>
    <xdr:sp macro="" textlink="">
      <xdr:nvSpPr>
        <xdr:cNvPr id="2" name="CustomShape 1" hidden="1"/>
        <xdr:cNvSpPr/>
      </xdr:nvSpPr>
      <xdr:spPr>
        <a:xfrm>
          <a:off x="0" y="0"/>
          <a:ext cx="9524700" cy="9524505"/>
        </a:xfrm>
        <a:prstGeom prst="rect">
          <a:avLst/>
        </a:prstGeom>
        <a:solidFill>
          <a:srgbClr val="FFFFFF"/>
        </a:solidFill>
        <a:ln w="9360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0</xdr:colOff>
      <xdr:row>0</xdr:row>
      <xdr:rowOff>0</xdr:rowOff>
    </xdr:from>
    <xdr:to>
      <xdr:col>14</xdr:col>
      <xdr:colOff>0</xdr:colOff>
      <xdr:row>48</xdr:row>
      <xdr:rowOff>28080</xdr:rowOff>
    </xdr:to>
    <xdr:sp macro="" textlink="">
      <xdr:nvSpPr>
        <xdr:cNvPr id="3" name="CustomShape 1" hidden="1"/>
        <xdr:cNvSpPr/>
      </xdr:nvSpPr>
      <xdr:spPr>
        <a:xfrm>
          <a:off x="0" y="0"/>
          <a:ext cx="9524700" cy="9524505"/>
        </a:xfrm>
        <a:prstGeom prst="rect">
          <a:avLst/>
        </a:prstGeom>
        <a:solidFill>
          <a:srgbClr val="FFFFFF"/>
        </a:solidFill>
        <a:ln w="9360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0</xdr:colOff>
      <xdr:row>0</xdr:row>
      <xdr:rowOff>0</xdr:rowOff>
    </xdr:from>
    <xdr:to>
      <xdr:col>14</xdr:col>
      <xdr:colOff>0</xdr:colOff>
      <xdr:row>48</xdr:row>
      <xdr:rowOff>28080</xdr:rowOff>
    </xdr:to>
    <xdr:sp macro="" textlink="">
      <xdr:nvSpPr>
        <xdr:cNvPr id="4" name="CustomShape 1" hidden="1"/>
        <xdr:cNvSpPr/>
      </xdr:nvSpPr>
      <xdr:spPr>
        <a:xfrm>
          <a:off x="0" y="0"/>
          <a:ext cx="9524700" cy="9524505"/>
        </a:xfrm>
        <a:prstGeom prst="rect">
          <a:avLst/>
        </a:prstGeom>
        <a:solidFill>
          <a:srgbClr val="FFFFFF"/>
        </a:solidFill>
        <a:ln w="9360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0</xdr:colOff>
      <xdr:row>0</xdr:row>
      <xdr:rowOff>0</xdr:rowOff>
    </xdr:from>
    <xdr:to>
      <xdr:col>14</xdr:col>
      <xdr:colOff>0</xdr:colOff>
      <xdr:row>48</xdr:row>
      <xdr:rowOff>28575</xdr:rowOff>
    </xdr:to>
    <xdr:sp macro="" textlink="">
      <xdr:nvSpPr>
        <xdr:cNvPr id="5" name="AutoShape 6"/>
        <xdr:cNvSpPr>
          <a:spLocks noChangeArrowheads="1"/>
        </xdr:cNvSpPr>
      </xdr:nvSpPr>
      <xdr:spPr bwMode="auto">
        <a:xfrm>
          <a:off x="0" y="0"/>
          <a:ext cx="9525000" cy="95250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0</xdr:row>
      <xdr:rowOff>0</xdr:rowOff>
    </xdr:from>
    <xdr:to>
      <xdr:col>14</xdr:col>
      <xdr:colOff>0</xdr:colOff>
      <xdr:row>48</xdr:row>
      <xdr:rowOff>28575</xdr:rowOff>
    </xdr:to>
    <xdr:sp macro="" textlink="">
      <xdr:nvSpPr>
        <xdr:cNvPr id="6" name="AutoShape 4"/>
        <xdr:cNvSpPr>
          <a:spLocks noChangeArrowheads="1"/>
        </xdr:cNvSpPr>
      </xdr:nvSpPr>
      <xdr:spPr bwMode="auto">
        <a:xfrm>
          <a:off x="0" y="0"/>
          <a:ext cx="9525000" cy="95250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0</xdr:row>
      <xdr:rowOff>0</xdr:rowOff>
    </xdr:from>
    <xdr:to>
      <xdr:col>14</xdr:col>
      <xdr:colOff>0</xdr:colOff>
      <xdr:row>48</xdr:row>
      <xdr:rowOff>28575</xdr:rowOff>
    </xdr:to>
    <xdr:sp macro="" textlink="">
      <xdr:nvSpPr>
        <xdr:cNvPr id="7" name="AutoShape 2"/>
        <xdr:cNvSpPr>
          <a:spLocks noChangeArrowheads="1"/>
        </xdr:cNvSpPr>
      </xdr:nvSpPr>
      <xdr:spPr bwMode="auto">
        <a:xfrm>
          <a:off x="0" y="0"/>
          <a:ext cx="9525000" cy="95250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&#1057;&#1077;&#1088;&#1075;&#1077;&#1081;\Downloads\Blank-zakaza-1%20(1)++++++++++++-----------------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 по заполнению"/>
      <sheetName val="ФАСАДЫ"/>
      <sheetName val="Материал 1"/>
      <sheetName val="Материал 2"/>
      <sheetName val="Материал 3"/>
      <sheetName val="Материал 4"/>
    </sheetNames>
    <sheetDataSet>
      <sheetData sheetId="0"/>
      <sheetData sheetId="1"/>
      <sheetData sheetId="2">
        <row r="55">
          <cell r="A55">
            <v>0.4</v>
          </cell>
        </row>
        <row r="56">
          <cell r="A56">
            <v>2</v>
          </cell>
        </row>
        <row r="57">
          <cell r="A57">
            <v>0</v>
          </cell>
        </row>
        <row r="58">
          <cell r="A58" t="str">
            <v>ЛДСП</v>
          </cell>
          <cell r="B58" t="str">
            <v>ХДФ</v>
          </cell>
          <cell r="C58" t="str">
            <v>Столешница (постформинг)</v>
          </cell>
          <cell r="D58" t="str">
            <v>ЛМДФ</v>
          </cell>
          <cell r="E58" t="str">
            <v>Другой</v>
          </cell>
        </row>
      </sheetData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1:N51"/>
  <sheetViews>
    <sheetView tabSelected="1" workbookViewId="0">
      <selection activeCell="L12" sqref="L12"/>
    </sheetView>
  </sheetViews>
  <sheetFormatPr defaultRowHeight="15" x14ac:dyDescent="0.25"/>
  <cols>
    <col min="1" max="1" width="2.5703125" customWidth="1"/>
    <col min="12" max="12" width="37.42578125" customWidth="1"/>
    <col min="13" max="13" width="15.42578125" hidden="1" customWidth="1"/>
    <col min="14" max="14" width="15.7109375" hidden="1" customWidth="1"/>
  </cols>
  <sheetData>
    <row r="1" spans="2:14" ht="18.75" x14ac:dyDescent="0.3">
      <c r="B1" s="28" t="s">
        <v>0</v>
      </c>
      <c r="C1" s="28"/>
      <c r="D1" s="28"/>
      <c r="E1" s="28"/>
      <c r="F1" s="28"/>
      <c r="G1" s="28"/>
      <c r="H1" s="28"/>
      <c r="I1" s="28"/>
      <c r="J1" s="28"/>
      <c r="K1" s="28"/>
      <c r="L1" s="28"/>
    </row>
    <row r="2" spans="2:14" ht="18.75" x14ac:dyDescent="0.3"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2:14" ht="18.75" x14ac:dyDescent="0.3">
      <c r="B3" s="2" t="s">
        <v>1</v>
      </c>
      <c r="C3" s="29" t="s">
        <v>27</v>
      </c>
      <c r="D3" s="29"/>
      <c r="E3" s="29"/>
      <c r="F3" s="3"/>
      <c r="G3" s="1"/>
      <c r="H3" s="4" t="s">
        <v>2</v>
      </c>
      <c r="I3" s="5">
        <v>16</v>
      </c>
      <c r="J3" s="6" t="s">
        <v>3</v>
      </c>
      <c r="K3" s="4" t="s">
        <v>4</v>
      </c>
      <c r="L3" s="26"/>
      <c r="M3" s="27"/>
      <c r="N3" s="27"/>
    </row>
    <row r="4" spans="2:14" x14ac:dyDescent="0.25">
      <c r="F4" s="7"/>
    </row>
    <row r="5" spans="2:14" ht="39.75" customHeight="1" x14ac:dyDescent="0.25">
      <c r="B5" s="30" t="s">
        <v>5</v>
      </c>
      <c r="C5" s="31" t="s">
        <v>6</v>
      </c>
      <c r="D5" s="31"/>
      <c r="E5" s="30" t="s">
        <v>7</v>
      </c>
      <c r="F5" s="32" t="s">
        <v>8</v>
      </c>
      <c r="G5" s="30" t="s">
        <v>9</v>
      </c>
      <c r="H5" s="30"/>
      <c r="I5" s="30"/>
      <c r="J5" s="30"/>
      <c r="K5" s="33" t="s">
        <v>10</v>
      </c>
      <c r="L5" s="30" t="s">
        <v>11</v>
      </c>
      <c r="M5" s="8"/>
      <c r="N5" s="8"/>
    </row>
    <row r="6" spans="2:14" ht="30" x14ac:dyDescent="0.25">
      <c r="B6" s="30"/>
      <c r="C6" s="9" t="s">
        <v>12</v>
      </c>
      <c r="D6" s="9" t="s">
        <v>13</v>
      </c>
      <c r="E6" s="30"/>
      <c r="F6" s="32"/>
      <c r="G6" s="10" t="s">
        <v>14</v>
      </c>
      <c r="H6" s="10" t="s">
        <v>15</v>
      </c>
      <c r="I6" s="10" t="s">
        <v>16</v>
      </c>
      <c r="J6" s="10" t="s">
        <v>17</v>
      </c>
      <c r="K6" s="33"/>
      <c r="L6" s="30"/>
      <c r="M6" s="11" t="s">
        <v>18</v>
      </c>
      <c r="N6" s="11" t="s">
        <v>19</v>
      </c>
    </row>
    <row r="7" spans="2:14" x14ac:dyDescent="0.25">
      <c r="B7" s="12">
        <v>1</v>
      </c>
      <c r="C7" s="13">
        <v>1000</v>
      </c>
      <c r="D7" s="13">
        <v>1000</v>
      </c>
      <c r="E7" s="13">
        <v>1</v>
      </c>
      <c r="F7" s="12" t="s">
        <v>26</v>
      </c>
      <c r="G7" s="13">
        <v>0.4</v>
      </c>
      <c r="H7" s="13">
        <v>2</v>
      </c>
      <c r="I7" s="13">
        <v>2</v>
      </c>
      <c r="J7" s="13">
        <v>0.4</v>
      </c>
      <c r="K7" s="14" t="s">
        <v>28</v>
      </c>
      <c r="L7" s="15"/>
      <c r="M7">
        <f>(IF(G7=0.4,C7,0)+IF(H7=0.4,C7,0)+IF(I7=0.4,D7,0)+IF(J7=0.4,D7,0))/1000*E7</f>
        <v>2</v>
      </c>
      <c r="N7">
        <f t="shared" ref="N7:N46" si="0">(IF(G7=2,C7,0)+IF(H7=2,C7,0)+IF(I7=2,D7,0)+IF(J7=2,D7,0))/1000*E7</f>
        <v>2</v>
      </c>
    </row>
    <row r="8" spans="2:14" x14ac:dyDescent="0.25">
      <c r="B8" s="16">
        <v>2</v>
      </c>
      <c r="C8" s="17"/>
      <c r="D8" s="17"/>
      <c r="E8" s="17"/>
      <c r="F8" s="16"/>
      <c r="G8" s="17">
        <v>0</v>
      </c>
      <c r="H8" s="17">
        <v>0</v>
      </c>
      <c r="I8" s="17">
        <v>0</v>
      </c>
      <c r="J8" s="17">
        <v>0</v>
      </c>
      <c r="K8" s="18"/>
      <c r="L8" s="19"/>
      <c r="M8">
        <f t="shared" ref="M8:M46" si="1">(IF(G8=0.4,C8,0)+IF(H8=0.4,C8,0)+IF(I8=0.4,D8,0)+IF(J8=0.4,D8,0))/1000*E8</f>
        <v>0</v>
      </c>
      <c r="N8">
        <f t="shared" si="0"/>
        <v>0</v>
      </c>
    </row>
    <row r="9" spans="2:14" x14ac:dyDescent="0.25">
      <c r="B9" s="12">
        <v>3</v>
      </c>
      <c r="C9" s="13"/>
      <c r="D9" s="13"/>
      <c r="E9" s="13"/>
      <c r="F9" s="12"/>
      <c r="G9" s="13">
        <v>0</v>
      </c>
      <c r="H9" s="13">
        <v>0</v>
      </c>
      <c r="I9" s="13">
        <v>0.4</v>
      </c>
      <c r="J9" s="13">
        <v>0.4</v>
      </c>
      <c r="K9" s="14"/>
      <c r="L9" s="15"/>
      <c r="M9">
        <f t="shared" si="1"/>
        <v>0</v>
      </c>
      <c r="N9">
        <f t="shared" si="0"/>
        <v>0</v>
      </c>
    </row>
    <row r="10" spans="2:14" x14ac:dyDescent="0.25">
      <c r="B10" s="16">
        <v>4</v>
      </c>
      <c r="C10" s="17"/>
      <c r="D10" s="17"/>
      <c r="E10" s="17"/>
      <c r="F10" s="16"/>
      <c r="G10" s="17">
        <v>0</v>
      </c>
      <c r="H10" s="17">
        <v>0</v>
      </c>
      <c r="I10" s="17">
        <v>0</v>
      </c>
      <c r="J10" s="17">
        <v>0</v>
      </c>
      <c r="K10" s="18"/>
      <c r="L10" s="19"/>
      <c r="M10">
        <f t="shared" si="1"/>
        <v>0</v>
      </c>
      <c r="N10">
        <f t="shared" si="0"/>
        <v>0</v>
      </c>
    </row>
    <row r="11" spans="2:14" x14ac:dyDescent="0.25">
      <c r="B11" s="12">
        <v>5</v>
      </c>
      <c r="C11" s="13"/>
      <c r="D11" s="13"/>
      <c r="E11" s="13"/>
      <c r="F11" s="12"/>
      <c r="G11" s="13">
        <v>0</v>
      </c>
      <c r="H11" s="13">
        <v>0</v>
      </c>
      <c r="I11" s="13">
        <v>0</v>
      </c>
      <c r="J11" s="13">
        <v>0</v>
      </c>
      <c r="K11" s="14"/>
      <c r="L11" s="15"/>
      <c r="M11">
        <f t="shared" si="1"/>
        <v>0</v>
      </c>
      <c r="N11">
        <f t="shared" si="0"/>
        <v>0</v>
      </c>
    </row>
    <row r="12" spans="2:14" x14ac:dyDescent="0.25">
      <c r="B12" s="16">
        <v>6</v>
      </c>
      <c r="C12" s="17"/>
      <c r="D12" s="17"/>
      <c r="E12" s="17"/>
      <c r="F12" s="16"/>
      <c r="G12" s="17">
        <v>0</v>
      </c>
      <c r="H12" s="17">
        <v>0</v>
      </c>
      <c r="I12" s="17">
        <v>0</v>
      </c>
      <c r="J12" s="17">
        <v>0</v>
      </c>
      <c r="K12" s="18"/>
      <c r="L12" s="19"/>
      <c r="M12">
        <f t="shared" si="1"/>
        <v>0</v>
      </c>
      <c r="N12">
        <f t="shared" si="0"/>
        <v>0</v>
      </c>
    </row>
    <row r="13" spans="2:14" x14ac:dyDescent="0.25">
      <c r="B13" s="12">
        <v>7</v>
      </c>
      <c r="C13" s="13"/>
      <c r="D13" s="13"/>
      <c r="E13" s="13"/>
      <c r="F13" s="12"/>
      <c r="G13" s="13">
        <v>0</v>
      </c>
      <c r="H13" s="13">
        <v>0</v>
      </c>
      <c r="I13" s="13">
        <v>0</v>
      </c>
      <c r="J13" s="13">
        <v>0</v>
      </c>
      <c r="K13" s="14"/>
      <c r="L13" s="15"/>
      <c r="M13">
        <f t="shared" si="1"/>
        <v>0</v>
      </c>
      <c r="N13">
        <f t="shared" si="0"/>
        <v>0</v>
      </c>
    </row>
    <row r="14" spans="2:14" x14ac:dyDescent="0.25">
      <c r="B14" s="16">
        <v>8</v>
      </c>
      <c r="C14" s="17"/>
      <c r="D14" s="17"/>
      <c r="E14" s="17"/>
      <c r="F14" s="16"/>
      <c r="G14" s="17">
        <v>0</v>
      </c>
      <c r="H14" s="17">
        <v>0</v>
      </c>
      <c r="I14" s="17">
        <v>0</v>
      </c>
      <c r="J14" s="17">
        <v>0</v>
      </c>
      <c r="K14" s="18"/>
      <c r="L14" s="19"/>
      <c r="M14">
        <f t="shared" si="1"/>
        <v>0</v>
      </c>
      <c r="N14">
        <f t="shared" si="0"/>
        <v>0</v>
      </c>
    </row>
    <row r="15" spans="2:14" x14ac:dyDescent="0.25">
      <c r="B15" s="12">
        <v>9</v>
      </c>
      <c r="C15" s="13"/>
      <c r="D15" s="13"/>
      <c r="E15" s="13"/>
      <c r="F15" s="12"/>
      <c r="G15" s="13">
        <v>0</v>
      </c>
      <c r="H15" s="13">
        <v>0</v>
      </c>
      <c r="I15" s="13">
        <v>0</v>
      </c>
      <c r="J15" s="13">
        <v>0</v>
      </c>
      <c r="K15" s="14"/>
      <c r="L15" s="15"/>
      <c r="M15">
        <f t="shared" si="1"/>
        <v>0</v>
      </c>
      <c r="N15">
        <f t="shared" si="0"/>
        <v>0</v>
      </c>
    </row>
    <row r="16" spans="2:14" x14ac:dyDescent="0.25">
      <c r="B16" s="16">
        <v>10</v>
      </c>
      <c r="C16" s="17"/>
      <c r="D16" s="17"/>
      <c r="E16" s="17"/>
      <c r="F16" s="16"/>
      <c r="G16" s="17">
        <v>0</v>
      </c>
      <c r="H16" s="17">
        <v>0</v>
      </c>
      <c r="I16" s="17">
        <v>0</v>
      </c>
      <c r="J16" s="17">
        <v>0</v>
      </c>
      <c r="K16" s="18"/>
      <c r="L16" s="19"/>
      <c r="M16">
        <f t="shared" si="1"/>
        <v>0</v>
      </c>
      <c r="N16">
        <f t="shared" si="0"/>
        <v>0</v>
      </c>
    </row>
    <row r="17" spans="2:14" x14ac:dyDescent="0.25">
      <c r="B17" s="12">
        <v>11</v>
      </c>
      <c r="C17" s="13"/>
      <c r="D17" s="13"/>
      <c r="E17" s="13"/>
      <c r="F17" s="12"/>
      <c r="G17" s="13">
        <v>0</v>
      </c>
      <c r="H17" s="13">
        <v>0</v>
      </c>
      <c r="I17" s="13">
        <v>0</v>
      </c>
      <c r="J17" s="13">
        <v>0</v>
      </c>
      <c r="K17" s="14"/>
      <c r="L17" s="15"/>
      <c r="M17">
        <f t="shared" si="1"/>
        <v>0</v>
      </c>
      <c r="N17">
        <f t="shared" si="0"/>
        <v>0</v>
      </c>
    </row>
    <row r="18" spans="2:14" x14ac:dyDescent="0.25">
      <c r="B18" s="16">
        <v>12</v>
      </c>
      <c r="C18" s="17"/>
      <c r="D18" s="17"/>
      <c r="E18" s="17"/>
      <c r="F18" s="16"/>
      <c r="G18" s="17">
        <v>0</v>
      </c>
      <c r="H18" s="17">
        <v>0</v>
      </c>
      <c r="I18" s="17">
        <v>0</v>
      </c>
      <c r="J18" s="17">
        <v>0</v>
      </c>
      <c r="K18" s="18"/>
      <c r="L18" s="19"/>
      <c r="M18">
        <f t="shared" si="1"/>
        <v>0</v>
      </c>
      <c r="N18">
        <f t="shared" si="0"/>
        <v>0</v>
      </c>
    </row>
    <row r="19" spans="2:14" x14ac:dyDescent="0.25">
      <c r="B19" s="12">
        <v>13</v>
      </c>
      <c r="C19" s="13"/>
      <c r="D19" s="13"/>
      <c r="E19" s="13"/>
      <c r="F19" s="12"/>
      <c r="G19" s="13">
        <v>0</v>
      </c>
      <c r="H19" s="13">
        <v>0</v>
      </c>
      <c r="I19" s="13">
        <v>0</v>
      </c>
      <c r="J19" s="13">
        <v>0</v>
      </c>
      <c r="K19" s="14"/>
      <c r="L19" s="15"/>
      <c r="M19">
        <f t="shared" si="1"/>
        <v>0</v>
      </c>
      <c r="N19">
        <f t="shared" si="0"/>
        <v>0</v>
      </c>
    </row>
    <row r="20" spans="2:14" x14ac:dyDescent="0.25">
      <c r="B20" s="16">
        <v>14</v>
      </c>
      <c r="C20" s="17"/>
      <c r="D20" s="17"/>
      <c r="E20" s="17"/>
      <c r="F20" s="16"/>
      <c r="G20" s="17">
        <v>0</v>
      </c>
      <c r="H20" s="17">
        <v>0</v>
      </c>
      <c r="I20" s="17">
        <v>0</v>
      </c>
      <c r="J20" s="17">
        <v>0</v>
      </c>
      <c r="K20" s="18"/>
      <c r="L20" s="19"/>
      <c r="M20">
        <f t="shared" si="1"/>
        <v>0</v>
      </c>
      <c r="N20">
        <f t="shared" si="0"/>
        <v>0</v>
      </c>
    </row>
    <row r="21" spans="2:14" x14ac:dyDescent="0.25">
      <c r="B21" s="12">
        <v>15</v>
      </c>
      <c r="C21" s="13"/>
      <c r="D21" s="13"/>
      <c r="E21" s="13"/>
      <c r="F21" s="12"/>
      <c r="G21" s="13">
        <v>0</v>
      </c>
      <c r="H21" s="13">
        <v>0</v>
      </c>
      <c r="I21" s="13">
        <v>0</v>
      </c>
      <c r="J21" s="13">
        <v>0</v>
      </c>
      <c r="K21" s="14"/>
      <c r="L21" s="15"/>
      <c r="M21">
        <f t="shared" si="1"/>
        <v>0</v>
      </c>
      <c r="N21">
        <f t="shared" si="0"/>
        <v>0</v>
      </c>
    </row>
    <row r="22" spans="2:14" x14ac:dyDescent="0.25">
      <c r="B22" s="16">
        <v>16</v>
      </c>
      <c r="C22" s="17"/>
      <c r="D22" s="17"/>
      <c r="E22" s="17"/>
      <c r="F22" s="16"/>
      <c r="G22" s="17">
        <v>0</v>
      </c>
      <c r="H22" s="17">
        <v>0</v>
      </c>
      <c r="I22" s="17">
        <v>0</v>
      </c>
      <c r="J22" s="17">
        <v>0</v>
      </c>
      <c r="K22" s="18"/>
      <c r="L22" s="19"/>
      <c r="M22">
        <f t="shared" si="1"/>
        <v>0</v>
      </c>
      <c r="N22">
        <f t="shared" si="0"/>
        <v>0</v>
      </c>
    </row>
    <row r="23" spans="2:14" x14ac:dyDescent="0.25">
      <c r="B23" s="12">
        <v>17</v>
      </c>
      <c r="C23" s="13"/>
      <c r="D23" s="13"/>
      <c r="E23" s="13"/>
      <c r="F23" s="12"/>
      <c r="G23" s="13">
        <v>0</v>
      </c>
      <c r="H23" s="13">
        <v>0</v>
      </c>
      <c r="I23" s="13">
        <v>0</v>
      </c>
      <c r="J23" s="13">
        <v>0</v>
      </c>
      <c r="K23" s="14"/>
      <c r="L23" s="15"/>
      <c r="M23">
        <f t="shared" si="1"/>
        <v>0</v>
      </c>
      <c r="N23">
        <f t="shared" si="0"/>
        <v>0</v>
      </c>
    </row>
    <row r="24" spans="2:14" x14ac:dyDescent="0.25">
      <c r="B24" s="16">
        <v>18</v>
      </c>
      <c r="C24" s="17"/>
      <c r="D24" s="17"/>
      <c r="E24" s="17"/>
      <c r="F24" s="16"/>
      <c r="G24" s="17">
        <v>0</v>
      </c>
      <c r="H24" s="17">
        <v>0</v>
      </c>
      <c r="I24" s="17">
        <v>0</v>
      </c>
      <c r="J24" s="17">
        <v>0</v>
      </c>
      <c r="K24" s="18"/>
      <c r="L24" s="19"/>
      <c r="M24">
        <f t="shared" si="1"/>
        <v>0</v>
      </c>
      <c r="N24">
        <f t="shared" si="0"/>
        <v>0</v>
      </c>
    </row>
    <row r="25" spans="2:14" x14ac:dyDescent="0.25">
      <c r="B25" s="12">
        <v>19</v>
      </c>
      <c r="C25" s="13"/>
      <c r="D25" s="13"/>
      <c r="E25" s="13"/>
      <c r="F25" s="12"/>
      <c r="G25" s="13">
        <v>0</v>
      </c>
      <c r="H25" s="13">
        <v>0</v>
      </c>
      <c r="I25" s="13">
        <v>0</v>
      </c>
      <c r="J25" s="13">
        <v>0</v>
      </c>
      <c r="K25" s="14"/>
      <c r="L25" s="15"/>
      <c r="M25">
        <f t="shared" si="1"/>
        <v>0</v>
      </c>
      <c r="N25">
        <f t="shared" si="0"/>
        <v>0</v>
      </c>
    </row>
    <row r="26" spans="2:14" x14ac:dyDescent="0.25">
      <c r="B26" s="16">
        <v>20</v>
      </c>
      <c r="C26" s="17"/>
      <c r="D26" s="17"/>
      <c r="E26" s="17"/>
      <c r="F26" s="16"/>
      <c r="G26" s="17">
        <v>0</v>
      </c>
      <c r="H26" s="17">
        <v>0</v>
      </c>
      <c r="I26" s="17">
        <v>0</v>
      </c>
      <c r="J26" s="17">
        <v>0</v>
      </c>
      <c r="K26" s="18"/>
      <c r="L26" s="19"/>
      <c r="M26">
        <f t="shared" si="1"/>
        <v>0</v>
      </c>
      <c r="N26">
        <f t="shared" si="0"/>
        <v>0</v>
      </c>
    </row>
    <row r="27" spans="2:14" x14ac:dyDescent="0.25">
      <c r="B27" s="12">
        <v>21</v>
      </c>
      <c r="C27" s="13"/>
      <c r="D27" s="13"/>
      <c r="E27" s="13"/>
      <c r="F27" s="12"/>
      <c r="G27" s="13">
        <v>0</v>
      </c>
      <c r="H27" s="13">
        <v>0</v>
      </c>
      <c r="I27" s="13">
        <v>0</v>
      </c>
      <c r="J27" s="13">
        <v>0</v>
      </c>
      <c r="K27" s="14"/>
      <c r="L27" s="15"/>
      <c r="M27">
        <f t="shared" si="1"/>
        <v>0</v>
      </c>
      <c r="N27">
        <f t="shared" si="0"/>
        <v>0</v>
      </c>
    </row>
    <row r="28" spans="2:14" x14ac:dyDescent="0.25">
      <c r="B28" s="16">
        <v>22</v>
      </c>
      <c r="C28" s="17"/>
      <c r="D28" s="17"/>
      <c r="E28" s="17"/>
      <c r="F28" s="16"/>
      <c r="G28" s="17">
        <v>0</v>
      </c>
      <c r="H28" s="17">
        <v>0</v>
      </c>
      <c r="I28" s="17">
        <v>0</v>
      </c>
      <c r="J28" s="17">
        <v>0</v>
      </c>
      <c r="K28" s="18"/>
      <c r="L28" s="19"/>
      <c r="M28">
        <f t="shared" si="1"/>
        <v>0</v>
      </c>
      <c r="N28">
        <f t="shared" si="0"/>
        <v>0</v>
      </c>
    </row>
    <row r="29" spans="2:14" x14ac:dyDescent="0.25">
      <c r="B29" s="12">
        <v>23</v>
      </c>
      <c r="C29" s="13"/>
      <c r="D29" s="13"/>
      <c r="E29" s="13"/>
      <c r="F29" s="12"/>
      <c r="G29" s="13">
        <v>0</v>
      </c>
      <c r="H29" s="13">
        <v>0</v>
      </c>
      <c r="I29" s="13">
        <v>0</v>
      </c>
      <c r="J29" s="13">
        <v>0</v>
      </c>
      <c r="K29" s="14"/>
      <c r="L29" s="15"/>
      <c r="M29">
        <f t="shared" si="1"/>
        <v>0</v>
      </c>
      <c r="N29">
        <f t="shared" si="0"/>
        <v>0</v>
      </c>
    </row>
    <row r="30" spans="2:14" x14ac:dyDescent="0.25">
      <c r="B30" s="16">
        <v>24</v>
      </c>
      <c r="C30" s="17"/>
      <c r="D30" s="17"/>
      <c r="E30" s="17"/>
      <c r="F30" s="16"/>
      <c r="G30" s="17">
        <v>0</v>
      </c>
      <c r="H30" s="17">
        <v>0</v>
      </c>
      <c r="I30" s="17">
        <v>0</v>
      </c>
      <c r="J30" s="17">
        <v>0</v>
      </c>
      <c r="K30" s="18"/>
      <c r="L30" s="19"/>
      <c r="M30">
        <f t="shared" si="1"/>
        <v>0</v>
      </c>
      <c r="N30">
        <f t="shared" si="0"/>
        <v>0</v>
      </c>
    </row>
    <row r="31" spans="2:14" x14ac:dyDescent="0.25">
      <c r="B31" s="12">
        <v>25</v>
      </c>
      <c r="C31" s="13"/>
      <c r="D31" s="13"/>
      <c r="E31" s="13"/>
      <c r="F31" s="12"/>
      <c r="G31" s="13">
        <v>0</v>
      </c>
      <c r="H31" s="13">
        <v>0</v>
      </c>
      <c r="I31" s="13">
        <v>0</v>
      </c>
      <c r="J31" s="13">
        <v>0</v>
      </c>
      <c r="K31" s="14"/>
      <c r="L31" s="15"/>
      <c r="M31">
        <f t="shared" si="1"/>
        <v>0</v>
      </c>
      <c r="N31">
        <f t="shared" si="0"/>
        <v>0</v>
      </c>
    </row>
    <row r="32" spans="2:14" x14ac:dyDescent="0.25">
      <c r="B32" s="16">
        <v>26</v>
      </c>
      <c r="C32" s="17"/>
      <c r="D32" s="17"/>
      <c r="E32" s="17"/>
      <c r="F32" s="16"/>
      <c r="G32" s="17">
        <v>0</v>
      </c>
      <c r="H32" s="17">
        <v>0</v>
      </c>
      <c r="I32" s="17">
        <v>0</v>
      </c>
      <c r="J32" s="17">
        <v>0</v>
      </c>
      <c r="K32" s="18"/>
      <c r="L32" s="19"/>
      <c r="M32">
        <f t="shared" si="1"/>
        <v>0</v>
      </c>
      <c r="N32">
        <f t="shared" si="0"/>
        <v>0</v>
      </c>
    </row>
    <row r="33" spans="2:14" x14ac:dyDescent="0.25">
      <c r="B33" s="12">
        <v>27</v>
      </c>
      <c r="C33" s="13"/>
      <c r="D33" s="13"/>
      <c r="E33" s="13"/>
      <c r="F33" s="12"/>
      <c r="G33" s="13">
        <v>0</v>
      </c>
      <c r="H33" s="13">
        <v>0</v>
      </c>
      <c r="I33" s="13">
        <v>0</v>
      </c>
      <c r="J33" s="13">
        <v>0</v>
      </c>
      <c r="K33" s="14"/>
      <c r="L33" s="15"/>
      <c r="M33">
        <f t="shared" si="1"/>
        <v>0</v>
      </c>
      <c r="N33">
        <f t="shared" si="0"/>
        <v>0</v>
      </c>
    </row>
    <row r="34" spans="2:14" x14ac:dyDescent="0.25">
      <c r="B34" s="16">
        <v>28</v>
      </c>
      <c r="C34" s="17"/>
      <c r="D34" s="17"/>
      <c r="E34" s="17"/>
      <c r="F34" s="16"/>
      <c r="G34" s="17">
        <v>0</v>
      </c>
      <c r="H34" s="17">
        <v>0</v>
      </c>
      <c r="I34" s="17">
        <v>0</v>
      </c>
      <c r="J34" s="17">
        <v>0</v>
      </c>
      <c r="K34" s="18"/>
      <c r="L34" s="19"/>
      <c r="M34">
        <f t="shared" si="1"/>
        <v>0</v>
      </c>
      <c r="N34">
        <f t="shared" si="0"/>
        <v>0</v>
      </c>
    </row>
    <row r="35" spans="2:14" x14ac:dyDescent="0.25">
      <c r="B35" s="12">
        <v>29</v>
      </c>
      <c r="C35" s="13"/>
      <c r="D35" s="13"/>
      <c r="E35" s="13"/>
      <c r="F35" s="12"/>
      <c r="G35" s="13">
        <v>0</v>
      </c>
      <c r="H35" s="13">
        <v>0</v>
      </c>
      <c r="I35" s="13">
        <v>0</v>
      </c>
      <c r="J35" s="13">
        <v>0</v>
      </c>
      <c r="K35" s="14"/>
      <c r="L35" s="15"/>
      <c r="M35">
        <f t="shared" si="1"/>
        <v>0</v>
      </c>
      <c r="N35">
        <f t="shared" si="0"/>
        <v>0</v>
      </c>
    </row>
    <row r="36" spans="2:14" x14ac:dyDescent="0.25">
      <c r="B36" s="16">
        <v>30</v>
      </c>
      <c r="C36" s="17"/>
      <c r="D36" s="17"/>
      <c r="E36" s="17"/>
      <c r="F36" s="16"/>
      <c r="G36" s="17">
        <v>0</v>
      </c>
      <c r="H36" s="17">
        <v>0</v>
      </c>
      <c r="I36" s="17">
        <v>0</v>
      </c>
      <c r="J36" s="17">
        <v>0</v>
      </c>
      <c r="K36" s="18"/>
      <c r="L36" s="19"/>
      <c r="M36">
        <f t="shared" si="1"/>
        <v>0</v>
      </c>
      <c r="N36">
        <f t="shared" si="0"/>
        <v>0</v>
      </c>
    </row>
    <row r="37" spans="2:14" x14ac:dyDescent="0.25">
      <c r="B37" s="12">
        <v>31</v>
      </c>
      <c r="C37" s="13"/>
      <c r="D37" s="13"/>
      <c r="E37" s="13"/>
      <c r="F37" s="12"/>
      <c r="G37" s="13">
        <v>0</v>
      </c>
      <c r="H37" s="13">
        <v>0</v>
      </c>
      <c r="I37" s="13">
        <v>0</v>
      </c>
      <c r="J37" s="13">
        <v>0</v>
      </c>
      <c r="K37" s="14"/>
      <c r="L37" s="15"/>
      <c r="M37">
        <f t="shared" si="1"/>
        <v>0</v>
      </c>
      <c r="N37">
        <f t="shared" si="0"/>
        <v>0</v>
      </c>
    </row>
    <row r="38" spans="2:14" x14ac:dyDescent="0.25">
      <c r="B38" s="16">
        <v>32</v>
      </c>
      <c r="C38" s="17"/>
      <c r="D38" s="17"/>
      <c r="E38" s="17"/>
      <c r="F38" s="16"/>
      <c r="G38" s="17">
        <v>0</v>
      </c>
      <c r="H38" s="17">
        <v>0</v>
      </c>
      <c r="I38" s="17">
        <v>0</v>
      </c>
      <c r="J38" s="17">
        <v>0</v>
      </c>
      <c r="K38" s="18"/>
      <c r="L38" s="19"/>
      <c r="M38">
        <f t="shared" si="1"/>
        <v>0</v>
      </c>
      <c r="N38">
        <f t="shared" si="0"/>
        <v>0</v>
      </c>
    </row>
    <row r="39" spans="2:14" x14ac:dyDescent="0.25">
      <c r="B39" s="12">
        <v>33</v>
      </c>
      <c r="C39" s="13"/>
      <c r="D39" s="13"/>
      <c r="E39" s="13"/>
      <c r="F39" s="12"/>
      <c r="G39" s="13">
        <v>0</v>
      </c>
      <c r="H39" s="13">
        <v>0</v>
      </c>
      <c r="I39" s="13">
        <v>0</v>
      </c>
      <c r="J39" s="13">
        <v>0</v>
      </c>
      <c r="K39" s="14"/>
      <c r="L39" s="15"/>
      <c r="M39">
        <f t="shared" si="1"/>
        <v>0</v>
      </c>
      <c r="N39">
        <f t="shared" si="0"/>
        <v>0</v>
      </c>
    </row>
    <row r="40" spans="2:14" x14ac:dyDescent="0.25">
      <c r="B40" s="16">
        <v>34</v>
      </c>
      <c r="C40" s="17"/>
      <c r="D40" s="17"/>
      <c r="E40" s="17"/>
      <c r="F40" s="16"/>
      <c r="G40" s="17">
        <v>0</v>
      </c>
      <c r="H40" s="17">
        <v>0</v>
      </c>
      <c r="I40" s="17">
        <v>0</v>
      </c>
      <c r="J40" s="17">
        <v>0</v>
      </c>
      <c r="K40" s="18"/>
      <c r="L40" s="19"/>
      <c r="M40">
        <f t="shared" si="1"/>
        <v>0</v>
      </c>
      <c r="N40">
        <f t="shared" si="0"/>
        <v>0</v>
      </c>
    </row>
    <row r="41" spans="2:14" x14ac:dyDescent="0.25">
      <c r="B41" s="12">
        <v>35</v>
      </c>
      <c r="C41" s="13"/>
      <c r="D41" s="13"/>
      <c r="E41" s="13"/>
      <c r="F41" s="12"/>
      <c r="G41" s="13">
        <v>0</v>
      </c>
      <c r="H41" s="13">
        <v>0</v>
      </c>
      <c r="I41" s="13">
        <v>0</v>
      </c>
      <c r="J41" s="13">
        <v>0</v>
      </c>
      <c r="K41" s="14"/>
      <c r="L41" s="15"/>
      <c r="M41">
        <f t="shared" si="1"/>
        <v>0</v>
      </c>
      <c r="N41">
        <f t="shared" si="0"/>
        <v>0</v>
      </c>
    </row>
    <row r="42" spans="2:14" x14ac:dyDescent="0.25">
      <c r="B42" s="16">
        <v>36</v>
      </c>
      <c r="C42" s="17"/>
      <c r="D42" s="17"/>
      <c r="E42" s="17"/>
      <c r="F42" s="16"/>
      <c r="G42" s="17">
        <v>0</v>
      </c>
      <c r="H42" s="17">
        <v>0</v>
      </c>
      <c r="I42" s="17">
        <v>0</v>
      </c>
      <c r="J42" s="17">
        <v>0</v>
      </c>
      <c r="K42" s="18"/>
      <c r="L42" s="19"/>
      <c r="M42">
        <f t="shared" si="1"/>
        <v>0</v>
      </c>
      <c r="N42">
        <f t="shared" si="0"/>
        <v>0</v>
      </c>
    </row>
    <row r="43" spans="2:14" x14ac:dyDescent="0.25">
      <c r="B43" s="12">
        <v>37</v>
      </c>
      <c r="C43" s="13"/>
      <c r="D43" s="13"/>
      <c r="E43" s="13"/>
      <c r="F43" s="12"/>
      <c r="G43" s="13">
        <v>0</v>
      </c>
      <c r="H43" s="13">
        <v>0</v>
      </c>
      <c r="I43" s="13">
        <v>0</v>
      </c>
      <c r="J43" s="13">
        <v>0</v>
      </c>
      <c r="K43" s="14"/>
      <c r="L43" s="15"/>
      <c r="M43">
        <f t="shared" si="1"/>
        <v>0</v>
      </c>
      <c r="N43">
        <f t="shared" si="0"/>
        <v>0</v>
      </c>
    </row>
    <row r="44" spans="2:14" x14ac:dyDescent="0.25">
      <c r="B44" s="16">
        <v>38</v>
      </c>
      <c r="C44" s="17"/>
      <c r="D44" s="17"/>
      <c r="E44" s="17"/>
      <c r="F44" s="16"/>
      <c r="G44" s="17">
        <v>0</v>
      </c>
      <c r="H44" s="17">
        <v>0</v>
      </c>
      <c r="I44" s="17">
        <v>0</v>
      </c>
      <c r="J44" s="17">
        <v>0</v>
      </c>
      <c r="K44" s="18"/>
      <c r="L44" s="19"/>
      <c r="M44">
        <f t="shared" si="1"/>
        <v>0</v>
      </c>
      <c r="N44">
        <f t="shared" si="0"/>
        <v>0</v>
      </c>
    </row>
    <row r="45" spans="2:14" x14ac:dyDescent="0.25">
      <c r="B45" s="12">
        <v>39</v>
      </c>
      <c r="C45" s="13"/>
      <c r="D45" s="13"/>
      <c r="E45" s="13"/>
      <c r="F45" s="12"/>
      <c r="G45" s="13">
        <v>0</v>
      </c>
      <c r="H45" s="13">
        <v>0</v>
      </c>
      <c r="I45" s="13">
        <v>0</v>
      </c>
      <c r="J45" s="13">
        <v>0</v>
      </c>
      <c r="K45" s="14"/>
      <c r="L45" s="15"/>
      <c r="M45">
        <f t="shared" si="1"/>
        <v>0</v>
      </c>
      <c r="N45">
        <f t="shared" si="0"/>
        <v>0</v>
      </c>
    </row>
    <row r="46" spans="2:14" x14ac:dyDescent="0.25">
      <c r="B46" s="16">
        <v>40</v>
      </c>
      <c r="C46" s="17"/>
      <c r="D46" s="17"/>
      <c r="E46" s="17"/>
      <c r="F46" s="16"/>
      <c r="G46" s="17">
        <v>0</v>
      </c>
      <c r="H46" s="17">
        <v>0</v>
      </c>
      <c r="I46" s="17">
        <v>0</v>
      </c>
      <c r="J46" s="17">
        <v>0</v>
      </c>
      <c r="K46" s="18"/>
      <c r="L46" s="19"/>
      <c r="M46">
        <f t="shared" si="1"/>
        <v>0</v>
      </c>
      <c r="N46">
        <f t="shared" si="0"/>
        <v>0</v>
      </c>
    </row>
    <row r="47" spans="2:14" x14ac:dyDescent="0.25">
      <c r="F47" s="7"/>
    </row>
    <row r="48" spans="2:14" ht="15.75" x14ac:dyDescent="0.25">
      <c r="F48" s="7"/>
      <c r="I48" s="20"/>
      <c r="J48" s="4" t="s">
        <v>20</v>
      </c>
      <c r="K48" s="21">
        <f t="array" ref="K48">CEILING(SUM(C7:D46*E7:E46*2)/1000,1)</f>
        <v>4</v>
      </c>
      <c r="L48" t="s">
        <v>21</v>
      </c>
    </row>
    <row r="49" spans="2:12" ht="31.5" customHeight="1" x14ac:dyDescent="0.25">
      <c r="B49" s="24" t="s">
        <v>22</v>
      </c>
      <c r="C49" s="24"/>
      <c r="D49" s="22">
        <f>SUM(M7:M46)</f>
        <v>2</v>
      </c>
      <c r="E49" t="s">
        <v>21</v>
      </c>
      <c r="F49" s="7"/>
      <c r="J49" s="23" t="s">
        <v>23</v>
      </c>
      <c r="K49" s="21">
        <f>CEILING(D49*1.25,1)</f>
        <v>3</v>
      </c>
      <c r="L49" t="s">
        <v>21</v>
      </c>
    </row>
    <row r="50" spans="2:12" ht="25.5" customHeight="1" x14ac:dyDescent="0.25">
      <c r="B50" s="25" t="s">
        <v>24</v>
      </c>
      <c r="C50" s="25"/>
      <c r="D50" s="22">
        <f>SUM(N7:N46)</f>
        <v>2</v>
      </c>
      <c r="E50" t="s">
        <v>21</v>
      </c>
      <c r="F50" s="7"/>
      <c r="J50" s="23" t="s">
        <v>25</v>
      </c>
      <c r="K50" s="21">
        <f>CEILING(D50*1.25,1)</f>
        <v>3</v>
      </c>
      <c r="L50" t="s">
        <v>21</v>
      </c>
    </row>
    <row r="51" spans="2:12" x14ac:dyDescent="0.25">
      <c r="F51" s="7"/>
    </row>
  </sheetData>
  <mergeCells count="12">
    <mergeCell ref="B49:C49"/>
    <mergeCell ref="B50:C50"/>
    <mergeCell ref="L3:N3"/>
    <mergeCell ref="B1:L1"/>
    <mergeCell ref="C3:E3"/>
    <mergeCell ref="B5:B6"/>
    <mergeCell ref="C5:D5"/>
    <mergeCell ref="E5:E6"/>
    <mergeCell ref="F5:F6"/>
    <mergeCell ref="G5:J5"/>
    <mergeCell ref="K5:K6"/>
    <mergeCell ref="L5:L6"/>
  </mergeCells>
  <dataValidations count="4">
    <dataValidation type="list" allowBlank="1" showInputMessage="1" showErrorMessage="1" sqref="G7:J46">
      <formula1>Кромка</formula1>
      <formula2>0</formula2>
    </dataValidation>
    <dataValidation type="list" allowBlank="1" showInputMessage="1" showErrorMessage="1" sqref="C3:E3">
      <formula1>Материал</formula1>
      <formula2>0</formula2>
    </dataValidation>
    <dataValidation type="list" allowBlank="1" showInputMessage="1" showErrorMessage="1" sqref="I3">
      <formula1>"3,4,8,10,16,18,26,32,38,60"</formula1>
      <formula2>0</formula2>
    </dataValidation>
    <dataValidation type="list" allowBlank="1" showInputMessage="1" showErrorMessage="1" sqref="F7:F46 K7:K46">
      <formula1>"да,нет"</formula1>
      <formula2>0</formula2>
    </dataValidation>
  </dataValidations>
  <pageMargins left="0.7" right="0.7" top="0.75" bottom="0.75" header="0.3" footer="0.3"/>
  <drawing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2026-09-22T05:12:54Z</dcterms:modified>
</cp:coreProperties>
</file>